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7995" activeTab="0"/>
  </bookViews>
  <sheets>
    <sheet name="Financia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<sst xmlns="http://schemas.openxmlformats.org/spreadsheetml/2006/main" count="17" uniqueCount="17">
  <si>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Life Time Memberships</t>
  </si>
  <si>
    <t>Financial Report</t>
  </si>
  <si>
    <t>Adrian Empire Corporate Account</t>
  </si>
  <si>
    <t>Deposits Accounts :</t>
  </si>
  <si>
    <t>Restricted Sub Accounts :</t>
  </si>
  <si>
    <t>Small Chapters Accounts Held:</t>
  </si>
  <si>
    <t>Petty Cash Held by Chapters :</t>
  </si>
  <si>
    <t xml:space="preserve">Restricted Funds </t>
  </si>
  <si>
    <t>Tax Filing</t>
  </si>
  <si>
    <t>Imperial Storeage Unit</t>
  </si>
  <si>
    <t>Financial Review</t>
  </si>
  <si>
    <t>Restricted Sub Account Total:</t>
  </si>
  <si>
    <t>Less Accrual</t>
  </si>
  <si>
    <t>Insurance - Liability</t>
  </si>
  <si>
    <t>Insurance - Directors</t>
  </si>
  <si>
    <t>Total Available :</t>
  </si>
  <si>
    <t>Savings Account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</si>
</sst>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9.7109375" style="0" bestFit="1" customWidth="1"/>
    <col min="2" max="2" width="16.7109375" style="0" customWidth="1"/>
    <col min="4" max="4" width="11.57421875" style="1" bestFit="1" customWidth="1"/>
    <col min="5" max="5" width="9.7109375" style="0" bestFit="1" customWidth="1"/>
    <col min="7" max="7" width="11.57421875" style="0" bestFit="1" customWidth="1"/>
    <col min="9" max="9" width="9.7109375" style="0" bestFit="1" customWidth="1"/>
  </cols>
  <sheetData>
    <row r="1" spans="1:4" ht="15">
      <c r="A1" s="7" t="s">
        <v>1</v>
      </c>
      <c r="B1" s="7"/>
      <c r="C1" s="7"/>
      <c r="D1" s="7"/>
    </row>
    <row r="2" spans="1:9" ht="15">
      <c r="A2" s="8" t="s">
        <v>2</v>
      </c>
      <c r="B2" s="8"/>
      <c r="C2" s="8"/>
      <c r="D2" s="8"/>
      <c r="I2" s="3"/>
    </row>
    <row r="3" spans="1:4" ht="15">
      <c r="A3" s="9">
        <v>41578</v>
      </c>
      <c r="B3" s="8"/>
      <c r="C3" s="8"/>
      <c r="D3" s="8"/>
    </row>
    <row r="6" spans="1:7" ht="15">
      <c r="A6" s="10" t="s">
        <v>3</v>
      </c>
      <c r="B6" s="10"/>
      <c r="C6" s="10"/>
      <c r="D6" s="1">
        <f>130536.5+285</f>
        <v>130821.5</v>
      </c>
      <c r="G6" s="4"/>
    </row>
    <row r="8" spans="1:4" ht="15">
      <c r="A8" s="10" t="s">
        <v>4</v>
      </c>
      <c r="B8" s="10"/>
      <c r="C8" s="10"/>
      <c r="D8" s="1">
        <f>4023.49+914.69+1710.16+5092.95+9453.99+1998.4+5482.89+3941.51+404.52</f>
        <v>33022.6</v>
      </c>
    </row>
    <row r="9" spans="1:4" ht="15">
      <c r="A9" t="s">
        <v>5</v>
      </c>
      <c r="D9" s="1">
        <f>530+550+843.27+432+2362.32+545.92+496+342.79+294.89+364.96+396+255+50-1900-68.63-60.35</f>
        <v>5434.17</v>
      </c>
    </row>
    <row r="10" spans="1:4" ht="15">
      <c r="A10" s="6" t="s">
        <v>6</v>
      </c>
      <c r="B10" s="6"/>
      <c r="C10" s="6"/>
      <c r="D10" s="4">
        <f>3.27+234.99+568.42+885.13+52+639.02+621.96+42+50+80+3+172.03+843.27+100</f>
        <v>4295.09</v>
      </c>
    </row>
    <row r="14" spans="1:3" ht="15">
      <c r="A14" s="6" t="s">
        <v>7</v>
      </c>
      <c r="B14" s="6"/>
      <c r="C14" s="6"/>
    </row>
    <row r="15" spans="1:4" ht="15">
      <c r="A15" s="6" t="s">
        <v>8</v>
      </c>
      <c r="B15" s="6"/>
      <c r="D15" s="1">
        <v>1000</v>
      </c>
    </row>
    <row r="16" spans="1:4" ht="15">
      <c r="A16" s="6" t="s">
        <v>9</v>
      </c>
      <c r="B16" s="6"/>
      <c r="D16" s="1">
        <v>1500</v>
      </c>
    </row>
    <row r="17" spans="1:4" ht="15">
      <c r="A17" s="6" t="s">
        <v>0</v>
      </c>
      <c r="B17" s="6"/>
      <c r="D17" s="5">
        <f>12930+900</f>
        <v>13830</v>
      </c>
    </row>
    <row r="18" spans="1:4" ht="15">
      <c r="A18" s="6" t="s">
        <v>10</v>
      </c>
      <c r="B18" s="6"/>
      <c r="D18" s="1">
        <v>4000</v>
      </c>
    </row>
    <row r="19" ht="15.75" thickBot="1"/>
    <row r="20" spans="1:4" ht="15.75" thickBot="1">
      <c r="A20" s="6" t="s">
        <v>11</v>
      </c>
      <c r="B20" s="6"/>
      <c r="D20" s="2">
        <f>SUM(D8:D18)</f>
        <v>63081.86</v>
      </c>
    </row>
    <row r="21" ht="15.75" thickTop="1"/>
    <row r="23" ht="15">
      <c r="A23" t="s">
        <v>12</v>
      </c>
    </row>
    <row r="25" spans="1:5" ht="15">
      <c r="A25" t="s">
        <v>13</v>
      </c>
      <c r="D25" s="1">
        <v>9250</v>
      </c>
      <c r="E25" s="3">
        <v>41774</v>
      </c>
    </row>
    <row r="26" spans="1:5" ht="15">
      <c r="A26" t="s">
        <v>14</v>
      </c>
      <c r="D26" s="1">
        <v>690</v>
      </c>
      <c r="E26" s="3">
        <v>41852</v>
      </c>
    </row>
    <row r="27" ht="15.75" thickBot="1"/>
    <row r="28" spans="1:4" ht="15.75" thickBot="1">
      <c r="A28" t="s">
        <v>15</v>
      </c>
      <c r="D28" s="2">
        <f>+D6-D20-D25-D26</f>
        <v>57799.64</v>
      </c>
    </row>
    <row r="29" ht="15.75" thickTop="1"/>
    <row r="31" spans="1:4" ht="15">
      <c r="A31" t="s">
        <v>16</v>
      </c>
      <c r="D31" s="1">
        <v>20108.51</v>
      </c>
    </row>
    <row r="32" ht="15.75" thickBot="1"/>
    <row r="33" ht="15.75" thickBot="1">
      <c r="D33" s="2">
        <f>+D28+D31</f>
        <v>77908.15</v>
      </c>
    </row>
    <row r="34" ht="15.75" thickTop="1"/>
  </sheetData>
  <sheetProtection/>
  <mergeCells count="12">
    <mergeCell ref="A20:B20"/>
    <mergeCell ref="A1:D1"/>
    <mergeCell ref="A2:D2"/>
    <mergeCell ref="A3:D3"/>
    <mergeCell ref="A8:C8"/>
    <mergeCell ref="A6:C6"/>
    <mergeCell ref="A10:C10"/>
    <mergeCell ref="A14:C14"/>
    <mergeCell ref="A15:B15"/>
    <mergeCell ref="A16:B16"/>
    <mergeCell ref="A17:B17"/>
    <mergeCell ref="A18:B1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De Moura</cp:lastModifiedBy>
  <cp:lastPrinted>2013-10-31T15:41:48Z</cp:lastPrinted>
  <dcterms:created xsi:type="dcterms:W3CDTF">2013-03-09T23:37:28Z</dcterms:created>
  <dcterms:modified xsi:type="dcterms:W3CDTF">2013-11-02T05:48:25Z</dcterms:modified>
  <cp:category/>
  <cp:version/>
  <cp:contentType/>
  <cp:contentStatus/>
</cp:coreProperties>
</file>